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76" windowWidth="12840" windowHeight="15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<sst xmlns="http://schemas.openxmlformats.org/spreadsheetml/2006/main" count="108" uniqueCount="16">
  <si>
    <t>Период</t>
  </si>
  <si>
    <t>Максимальная</t>
  </si>
  <si>
    <t>Фактическая</t>
  </si>
  <si>
    <t>январь 2016</t>
  </si>
  <si>
    <t>январь 2016 ИТОГО</t>
  </si>
  <si>
    <t>февраль 2016</t>
  </si>
  <si>
    <t>февраль 2016 ИТОГО</t>
  </si>
  <si>
    <t>март 2016</t>
  </si>
  <si>
    <t>март 2016 ИТОГО</t>
  </si>
  <si>
    <t>Уровень напряжения,кВ</t>
  </si>
  <si>
    <t>Максимальная мощность, МВт</t>
  </si>
  <si>
    <t>Фактическая мощность, МВт</t>
  </si>
  <si>
    <t>Резервируемая максимальная мощность, МВт</t>
  </si>
  <si>
    <t>Договор, №</t>
  </si>
  <si>
    <t xml:space="preserve">ИТОГО за I квартал 2016 </t>
  </si>
  <si>
    <t>Данные об величине резервируемой максимальной мощности на 01.04.2016г., МВт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</si>
</sst>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.0000000000"/>
    <numFmt numFmtId="170" formatCode="0.00000000000"/>
    <numFmt numFmtId="171" formatCode="0.000000000"/>
    <numFmt numFmtId="172" formatCode="0.00000000"/>
  </numFmts>
  <fonts count="36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49" fontId="18" fillId="0" borderId="26" xfId="0" applyNumberFormat="1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7" xfId="0" applyFont="1" applyBorder="1" applyAlignment="1">
      <alignment vertical="center" wrapText="1"/>
    </xf>
    <xf numFmtId="0" fontId="18" fillId="0" borderId="0" xfId="0" applyFont="1" applyAlignment="1">
      <alignment/>
    </xf>
    <xf numFmtId="0" fontId="18" fillId="0" borderId="2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1"/>
  <sheetViews>
    <sheetView tabSelected="1" zoomScalePageLayoutView="0" workbookViewId="0" topLeftCell="A1">
      <selection activeCell="K14" sqref="K14"/>
    </sheetView>
  </sheetViews>
  <sheetFormatPr defaultColWidth="9.00390625" defaultRowHeight="12.75"/>
  <cols>
    <col min="1" max="1" width="20.25390625" style="1" bestFit="1" customWidth="1"/>
    <col min="2" max="2" width="14.625" style="0" customWidth="1"/>
    <col min="3" max="3" width="18.00390625" style="0" customWidth="1"/>
    <col min="4" max="4" width="13.875" style="0" hidden="1" customWidth="1"/>
    <col min="5" max="5" width="20.625" style="0" customWidth="1"/>
    <col min="6" max="6" width="12.00390625" style="0" hidden="1" customWidth="1"/>
    <col min="7" max="7" width="18.00390625" style="0" customWidth="1"/>
    <col min="8" max="8" width="0" style="0" hidden="1" customWidth="1"/>
    <col min="9" max="9" width="23.375" style="0" customWidth="1"/>
  </cols>
  <sheetData>
    <row r="2" ht="12.75">
      <c r="C2" s="25" t="s">
        <v>15</v>
      </c>
    </row>
    <row r="5" ht="13.5" thickBot="1"/>
    <row r="6" spans="1:9" ht="44.25" customHeight="1">
      <c r="A6" s="22" t="s">
        <v>0</v>
      </c>
      <c r="B6" s="23" t="s">
        <v>13</v>
      </c>
      <c r="C6" s="23" t="s">
        <v>9</v>
      </c>
      <c r="D6" s="23" t="s">
        <v>1</v>
      </c>
      <c r="E6" s="23" t="s">
        <v>10</v>
      </c>
      <c r="F6" s="23" t="s">
        <v>2</v>
      </c>
      <c r="G6" s="23" t="s">
        <v>11</v>
      </c>
      <c r="H6" s="24"/>
      <c r="I6" s="26" t="s">
        <v>12</v>
      </c>
    </row>
    <row r="7" spans="1:9" ht="12.75">
      <c r="A7" s="3" t="s">
        <v>3</v>
      </c>
      <c r="B7" s="2">
        <v>3637</v>
      </c>
      <c r="C7" s="2">
        <v>0.4</v>
      </c>
      <c r="D7" s="2">
        <v>10176.7</v>
      </c>
      <c r="E7" s="17">
        <f>D7/H7</f>
        <v>10.1767</v>
      </c>
      <c r="F7" s="2">
        <v>195</v>
      </c>
      <c r="G7" s="2">
        <f>F7/H7</f>
        <v>0.195</v>
      </c>
      <c r="H7" s="2">
        <v>1000</v>
      </c>
      <c r="I7" s="19">
        <f>E7-G7</f>
        <v>9.9817</v>
      </c>
    </row>
    <row r="8" spans="1:9" ht="12.75">
      <c r="A8" s="3" t="s">
        <v>3</v>
      </c>
      <c r="B8" s="2">
        <v>2934</v>
      </c>
      <c r="C8" s="2">
        <v>0.4</v>
      </c>
      <c r="D8" s="2">
        <v>1077</v>
      </c>
      <c r="E8" s="17">
        <f aca="true" t="shared" si="0" ref="E8:E72">D8/H8</f>
        <v>1.077</v>
      </c>
      <c r="F8" s="2">
        <v>346</v>
      </c>
      <c r="G8" s="2">
        <f aca="true" t="shared" si="1" ref="G8:G72">F8/H8</f>
        <v>0.346</v>
      </c>
      <c r="H8" s="2">
        <v>1000</v>
      </c>
      <c r="I8" s="19">
        <f aca="true" t="shared" si="2" ref="I8:I72">E8-G8</f>
        <v>0.731</v>
      </c>
    </row>
    <row r="9" spans="1:9" ht="12.75">
      <c r="A9" s="3" t="s">
        <v>3</v>
      </c>
      <c r="B9" s="2">
        <v>2901</v>
      </c>
      <c r="C9" s="2">
        <v>0.4</v>
      </c>
      <c r="D9" s="2">
        <v>927</v>
      </c>
      <c r="E9" s="17">
        <f t="shared" si="0"/>
        <v>0.927</v>
      </c>
      <c r="F9" s="2">
        <v>59</v>
      </c>
      <c r="G9" s="2">
        <f t="shared" si="1"/>
        <v>0.059</v>
      </c>
      <c r="H9" s="2">
        <v>1000</v>
      </c>
      <c r="I9" s="19">
        <f t="shared" si="2"/>
        <v>0.8680000000000001</v>
      </c>
    </row>
    <row r="10" spans="1:9" ht="12.75">
      <c r="A10" s="3" t="s">
        <v>3</v>
      </c>
      <c r="B10" s="2">
        <v>2765</v>
      </c>
      <c r="C10" s="2">
        <v>0.4</v>
      </c>
      <c r="D10" s="2">
        <v>827.8</v>
      </c>
      <c r="E10" s="17">
        <f t="shared" si="0"/>
        <v>0.8278</v>
      </c>
      <c r="F10" s="2">
        <v>89</v>
      </c>
      <c r="G10" s="2">
        <f t="shared" si="1"/>
        <v>0.089</v>
      </c>
      <c r="H10" s="2">
        <v>1000</v>
      </c>
      <c r="I10" s="19">
        <f t="shared" si="2"/>
        <v>0.7388</v>
      </c>
    </row>
    <row r="11" spans="1:9" ht="12.75">
      <c r="A11" s="3" t="s">
        <v>3</v>
      </c>
      <c r="B11" s="2">
        <v>2424</v>
      </c>
      <c r="C11" s="2">
        <v>0.4</v>
      </c>
      <c r="D11" s="2">
        <v>1123.8</v>
      </c>
      <c r="E11" s="17">
        <f t="shared" si="0"/>
        <v>1.1238</v>
      </c>
      <c r="F11" s="2">
        <v>704</v>
      </c>
      <c r="G11" s="2">
        <f t="shared" si="1"/>
        <v>0.704</v>
      </c>
      <c r="H11" s="2">
        <v>1000</v>
      </c>
      <c r="I11" s="19">
        <f t="shared" si="2"/>
        <v>0.41979999999999995</v>
      </c>
    </row>
    <row r="12" spans="1:9" ht="12.75">
      <c r="A12" s="3" t="s">
        <v>3</v>
      </c>
      <c r="B12" s="2">
        <v>2399</v>
      </c>
      <c r="C12" s="2">
        <v>0.4</v>
      </c>
      <c r="D12" s="2">
        <v>1134</v>
      </c>
      <c r="E12" s="17">
        <f t="shared" si="0"/>
        <v>1.134</v>
      </c>
      <c r="F12" s="2">
        <v>59</v>
      </c>
      <c r="G12" s="2">
        <f t="shared" si="1"/>
        <v>0.059</v>
      </c>
      <c r="H12" s="2">
        <v>1000</v>
      </c>
      <c r="I12" s="19">
        <f t="shared" si="2"/>
        <v>1.075</v>
      </c>
    </row>
    <row r="13" spans="1:9" ht="12.75">
      <c r="A13" s="3" t="s">
        <v>3</v>
      </c>
      <c r="B13" s="2">
        <v>2339</v>
      </c>
      <c r="C13" s="2">
        <v>0.4</v>
      </c>
      <c r="D13" s="2">
        <v>900</v>
      </c>
      <c r="E13" s="17">
        <f t="shared" si="0"/>
        <v>0.9</v>
      </c>
      <c r="F13" s="2">
        <v>147</v>
      </c>
      <c r="G13" s="2">
        <f t="shared" si="1"/>
        <v>0.147</v>
      </c>
      <c r="H13" s="2">
        <v>1000</v>
      </c>
      <c r="I13" s="19">
        <f t="shared" si="2"/>
        <v>0.753</v>
      </c>
    </row>
    <row r="14" spans="1:9" ht="12.75">
      <c r="A14" s="3" t="s">
        <v>3</v>
      </c>
      <c r="B14" s="2">
        <v>2216</v>
      </c>
      <c r="C14" s="2">
        <v>0.4</v>
      </c>
      <c r="D14" s="2">
        <v>1452.4</v>
      </c>
      <c r="E14" s="17">
        <f t="shared" si="0"/>
        <v>1.4524000000000001</v>
      </c>
      <c r="F14" s="2">
        <v>85</v>
      </c>
      <c r="G14" s="2">
        <f t="shared" si="1"/>
        <v>0.085</v>
      </c>
      <c r="H14" s="2">
        <v>1000</v>
      </c>
      <c r="I14" s="19">
        <f t="shared" si="2"/>
        <v>1.3674000000000002</v>
      </c>
    </row>
    <row r="15" spans="1:9" ht="12.75">
      <c r="A15" s="3" t="s">
        <v>3</v>
      </c>
      <c r="B15" s="2">
        <v>2153</v>
      </c>
      <c r="C15" s="2">
        <v>0.4</v>
      </c>
      <c r="D15" s="2">
        <v>720</v>
      </c>
      <c r="E15" s="17">
        <f t="shared" si="0"/>
        <v>0.72</v>
      </c>
      <c r="F15" s="2">
        <v>14</v>
      </c>
      <c r="G15" s="2">
        <f t="shared" si="1"/>
        <v>0.014</v>
      </c>
      <c r="H15" s="2">
        <v>1000</v>
      </c>
      <c r="I15" s="19">
        <f t="shared" si="2"/>
        <v>0.706</v>
      </c>
    </row>
    <row r="16" spans="1:9" ht="12.75">
      <c r="A16" s="3" t="s">
        <v>3</v>
      </c>
      <c r="B16" s="2">
        <v>1935</v>
      </c>
      <c r="C16" s="2">
        <v>0.4</v>
      </c>
      <c r="D16" s="2">
        <v>892</v>
      </c>
      <c r="E16" s="17">
        <f t="shared" si="0"/>
        <v>0.892</v>
      </c>
      <c r="F16" s="2">
        <v>32</v>
      </c>
      <c r="G16" s="2">
        <f t="shared" si="1"/>
        <v>0.032</v>
      </c>
      <c r="H16" s="2">
        <v>1000</v>
      </c>
      <c r="I16" s="19">
        <f t="shared" si="2"/>
        <v>0.86</v>
      </c>
    </row>
    <row r="17" spans="1:9" ht="12.75">
      <c r="A17" s="3" t="s">
        <v>3</v>
      </c>
      <c r="B17" s="2">
        <v>1831</v>
      </c>
      <c r="C17" s="2">
        <v>0.4</v>
      </c>
      <c r="D17" s="2">
        <v>1700</v>
      </c>
      <c r="E17" s="17">
        <f t="shared" si="0"/>
        <v>1.7</v>
      </c>
      <c r="F17" s="2">
        <v>400</v>
      </c>
      <c r="G17" s="2">
        <f t="shared" si="1"/>
        <v>0.4</v>
      </c>
      <c r="H17" s="2">
        <v>1000</v>
      </c>
      <c r="I17" s="19">
        <f t="shared" si="2"/>
        <v>1.2999999999999998</v>
      </c>
    </row>
    <row r="18" spans="1:9" ht="12.75">
      <c r="A18" s="3" t="s">
        <v>3</v>
      </c>
      <c r="B18" s="2">
        <v>1827</v>
      </c>
      <c r="C18" s="2">
        <v>0.4</v>
      </c>
      <c r="D18" s="2">
        <v>1109.4</v>
      </c>
      <c r="E18" s="17">
        <f t="shared" si="0"/>
        <v>1.1094000000000002</v>
      </c>
      <c r="F18" s="2">
        <v>133</v>
      </c>
      <c r="G18" s="2">
        <f t="shared" si="1"/>
        <v>0.133</v>
      </c>
      <c r="H18" s="2">
        <v>1000</v>
      </c>
      <c r="I18" s="19">
        <f t="shared" si="2"/>
        <v>0.9764000000000002</v>
      </c>
    </row>
    <row r="19" spans="1:9" ht="12.75">
      <c r="A19" s="3" t="s">
        <v>3</v>
      </c>
      <c r="B19" s="2">
        <v>1780</v>
      </c>
      <c r="C19" s="2">
        <v>0.4</v>
      </c>
      <c r="D19" s="2">
        <v>884</v>
      </c>
      <c r="E19" s="17">
        <f t="shared" si="0"/>
        <v>0.884</v>
      </c>
      <c r="F19" s="2">
        <v>10</v>
      </c>
      <c r="G19" s="2">
        <f t="shared" si="1"/>
        <v>0.01</v>
      </c>
      <c r="H19" s="2">
        <v>1000</v>
      </c>
      <c r="I19" s="19">
        <f t="shared" si="2"/>
        <v>0.874</v>
      </c>
    </row>
    <row r="20" spans="1:9" ht="12.75">
      <c r="A20" s="3" t="s">
        <v>3</v>
      </c>
      <c r="B20" s="2">
        <v>1429</v>
      </c>
      <c r="C20" s="2">
        <v>0.4</v>
      </c>
      <c r="D20" s="2">
        <v>2304</v>
      </c>
      <c r="E20" s="17">
        <f t="shared" si="0"/>
        <v>2.304</v>
      </c>
      <c r="F20" s="2">
        <v>238</v>
      </c>
      <c r="G20" s="2">
        <f t="shared" si="1"/>
        <v>0.238</v>
      </c>
      <c r="H20" s="2">
        <v>1000</v>
      </c>
      <c r="I20" s="19">
        <f t="shared" si="2"/>
        <v>2.066</v>
      </c>
    </row>
    <row r="21" spans="1:9" ht="12.75">
      <c r="A21" s="3" t="s">
        <v>3</v>
      </c>
      <c r="B21" s="2">
        <v>1372</v>
      </c>
      <c r="C21" s="2">
        <v>0.4</v>
      </c>
      <c r="D21" s="2">
        <v>1119</v>
      </c>
      <c r="E21" s="17">
        <f t="shared" si="0"/>
        <v>1.119</v>
      </c>
      <c r="F21" s="2">
        <v>138</v>
      </c>
      <c r="G21" s="2">
        <f t="shared" si="1"/>
        <v>0.138</v>
      </c>
      <c r="H21" s="2">
        <v>1000</v>
      </c>
      <c r="I21" s="19">
        <f t="shared" si="2"/>
        <v>0.981</v>
      </c>
    </row>
    <row r="22" spans="1:9" ht="12.75">
      <c r="A22" s="3" t="s">
        <v>3</v>
      </c>
      <c r="B22" s="2">
        <v>851</v>
      </c>
      <c r="C22" s="2">
        <v>0.4</v>
      </c>
      <c r="D22" s="2">
        <v>1054</v>
      </c>
      <c r="E22" s="17">
        <f t="shared" si="0"/>
        <v>1.054</v>
      </c>
      <c r="F22" s="2">
        <v>159</v>
      </c>
      <c r="G22" s="2">
        <f t="shared" si="1"/>
        <v>0.159</v>
      </c>
      <c r="H22" s="2">
        <v>1000</v>
      </c>
      <c r="I22" s="19">
        <f t="shared" si="2"/>
        <v>0.895</v>
      </c>
    </row>
    <row r="23" spans="1:9" ht="12.75">
      <c r="A23" s="3" t="s">
        <v>3</v>
      </c>
      <c r="B23" s="2">
        <v>849</v>
      </c>
      <c r="C23" s="2">
        <v>0.4</v>
      </c>
      <c r="D23" s="2">
        <v>1374</v>
      </c>
      <c r="E23" s="17">
        <f t="shared" si="0"/>
        <v>1.374</v>
      </c>
      <c r="F23" s="2">
        <v>9</v>
      </c>
      <c r="G23" s="2">
        <f t="shared" si="1"/>
        <v>0.009</v>
      </c>
      <c r="H23" s="2">
        <v>1000</v>
      </c>
      <c r="I23" s="19">
        <f t="shared" si="2"/>
        <v>1.3650000000000002</v>
      </c>
    </row>
    <row r="24" spans="1:9" ht="12.75">
      <c r="A24" s="3" t="s">
        <v>3</v>
      </c>
      <c r="B24" s="2">
        <v>736</v>
      </c>
      <c r="C24" s="2">
        <v>0.4</v>
      </c>
      <c r="D24" s="2">
        <v>3136.5</v>
      </c>
      <c r="E24" s="17">
        <f t="shared" si="0"/>
        <v>3.1365</v>
      </c>
      <c r="F24" s="2">
        <v>1623</v>
      </c>
      <c r="G24" s="2">
        <f t="shared" si="1"/>
        <v>1.623</v>
      </c>
      <c r="H24" s="2">
        <v>1000</v>
      </c>
      <c r="I24" s="19">
        <f t="shared" si="2"/>
        <v>1.5134999999999998</v>
      </c>
    </row>
    <row r="25" spans="1:9" ht="12.75">
      <c r="A25" s="3" t="s">
        <v>3</v>
      </c>
      <c r="B25" s="2">
        <v>365</v>
      </c>
      <c r="C25" s="2">
        <v>0.4</v>
      </c>
      <c r="D25" s="2">
        <v>6215.4</v>
      </c>
      <c r="E25" s="17">
        <f t="shared" si="0"/>
        <v>6.2154</v>
      </c>
      <c r="F25" s="2">
        <v>771</v>
      </c>
      <c r="G25" s="2">
        <f t="shared" si="1"/>
        <v>0.771</v>
      </c>
      <c r="H25" s="2">
        <v>1000</v>
      </c>
      <c r="I25" s="19">
        <f t="shared" si="2"/>
        <v>5.4444</v>
      </c>
    </row>
    <row r="26" spans="1:9" ht="12.75">
      <c r="A26" s="3" t="s">
        <v>3</v>
      </c>
      <c r="B26" s="2">
        <v>347</v>
      </c>
      <c r="C26" s="2">
        <v>0.4</v>
      </c>
      <c r="D26" s="2">
        <v>888.8</v>
      </c>
      <c r="E26" s="17">
        <f t="shared" si="0"/>
        <v>0.8887999999999999</v>
      </c>
      <c r="F26" s="2">
        <v>93</v>
      </c>
      <c r="G26" s="2">
        <f t="shared" si="1"/>
        <v>0.093</v>
      </c>
      <c r="H26" s="2">
        <v>1000</v>
      </c>
      <c r="I26" s="19">
        <f t="shared" si="2"/>
        <v>0.7958</v>
      </c>
    </row>
    <row r="27" spans="1:9" ht="12.75">
      <c r="A27" s="3" t="s">
        <v>3</v>
      </c>
      <c r="B27" s="2">
        <v>339</v>
      </c>
      <c r="C27" s="2">
        <v>0.4</v>
      </c>
      <c r="D27" s="2">
        <v>1439.8</v>
      </c>
      <c r="E27" s="17">
        <f t="shared" si="0"/>
        <v>1.4398</v>
      </c>
      <c r="F27" s="2">
        <v>38</v>
      </c>
      <c r="G27" s="2">
        <f t="shared" si="1"/>
        <v>0.038</v>
      </c>
      <c r="H27" s="2">
        <v>1000</v>
      </c>
      <c r="I27" s="19">
        <f t="shared" si="2"/>
        <v>1.4018</v>
      </c>
    </row>
    <row r="28" spans="1:9" ht="12.75">
      <c r="A28" s="3" t="s">
        <v>3</v>
      </c>
      <c r="B28" s="2">
        <v>338</v>
      </c>
      <c r="C28" s="2">
        <v>0.4</v>
      </c>
      <c r="D28" s="2">
        <v>1783.4</v>
      </c>
      <c r="E28" s="17">
        <f t="shared" si="0"/>
        <v>1.7834</v>
      </c>
      <c r="F28" s="2">
        <v>101</v>
      </c>
      <c r="G28" s="2">
        <f t="shared" si="1"/>
        <v>0.101</v>
      </c>
      <c r="H28" s="2">
        <v>1000</v>
      </c>
      <c r="I28" s="19">
        <f t="shared" si="2"/>
        <v>1.6824000000000001</v>
      </c>
    </row>
    <row r="29" spans="1:9" ht="12.75">
      <c r="A29" s="3" t="s">
        <v>3</v>
      </c>
      <c r="B29" s="2">
        <v>335</v>
      </c>
      <c r="C29" s="2">
        <v>0.4</v>
      </c>
      <c r="D29" s="2">
        <v>1076</v>
      </c>
      <c r="E29" s="17">
        <f t="shared" si="0"/>
        <v>1.076</v>
      </c>
      <c r="F29" s="2">
        <v>159</v>
      </c>
      <c r="G29" s="2">
        <f t="shared" si="1"/>
        <v>0.159</v>
      </c>
      <c r="H29" s="2">
        <v>1000</v>
      </c>
      <c r="I29" s="19">
        <f t="shared" si="2"/>
        <v>0.917</v>
      </c>
    </row>
    <row r="30" spans="1:9" ht="12.75">
      <c r="A30" s="3" t="s">
        <v>3</v>
      </c>
      <c r="B30" s="2">
        <v>325</v>
      </c>
      <c r="C30" s="2">
        <v>0.4</v>
      </c>
      <c r="D30" s="2">
        <v>15162</v>
      </c>
      <c r="E30" s="17">
        <f t="shared" si="0"/>
        <v>15.162</v>
      </c>
      <c r="F30" s="2">
        <v>1381</v>
      </c>
      <c r="G30" s="2">
        <f t="shared" si="1"/>
        <v>1.381</v>
      </c>
      <c r="H30" s="2">
        <v>1000</v>
      </c>
      <c r="I30" s="19">
        <f t="shared" si="2"/>
        <v>13.781</v>
      </c>
    </row>
    <row r="31" spans="1:9" ht="12.75">
      <c r="A31" s="3" t="s">
        <v>3</v>
      </c>
      <c r="B31" s="2">
        <v>320</v>
      </c>
      <c r="C31" s="2">
        <v>0.4</v>
      </c>
      <c r="D31" s="2">
        <v>1498</v>
      </c>
      <c r="E31" s="17">
        <f t="shared" si="0"/>
        <v>1.498</v>
      </c>
      <c r="F31" s="2">
        <v>113</v>
      </c>
      <c r="G31" s="2">
        <f t="shared" si="1"/>
        <v>0.113</v>
      </c>
      <c r="H31" s="2">
        <v>1000</v>
      </c>
      <c r="I31" s="19">
        <f t="shared" si="2"/>
        <v>1.385</v>
      </c>
    </row>
    <row r="32" spans="1:9" ht="12.75">
      <c r="A32" s="3" t="s">
        <v>3</v>
      </c>
      <c r="B32" s="2">
        <v>319</v>
      </c>
      <c r="C32" s="2">
        <v>0.4</v>
      </c>
      <c r="D32" s="2">
        <v>2706.1</v>
      </c>
      <c r="E32" s="17">
        <f t="shared" si="0"/>
        <v>2.7060999999999997</v>
      </c>
      <c r="F32" s="2">
        <v>360</v>
      </c>
      <c r="G32" s="2">
        <f t="shared" si="1"/>
        <v>0.36</v>
      </c>
      <c r="H32" s="2">
        <v>1000</v>
      </c>
      <c r="I32" s="19">
        <f t="shared" si="2"/>
        <v>2.3461</v>
      </c>
    </row>
    <row r="33" spans="1:9" ht="12.75">
      <c r="A33" s="3" t="s">
        <v>3</v>
      </c>
      <c r="B33" s="2">
        <v>318</v>
      </c>
      <c r="C33" s="2">
        <v>0.4</v>
      </c>
      <c r="D33" s="2">
        <v>1854</v>
      </c>
      <c r="E33" s="17">
        <f t="shared" si="0"/>
        <v>1.854</v>
      </c>
      <c r="F33" s="2">
        <v>170</v>
      </c>
      <c r="G33" s="2">
        <f t="shared" si="1"/>
        <v>0.17</v>
      </c>
      <c r="H33" s="2">
        <v>1000</v>
      </c>
      <c r="I33" s="19">
        <f t="shared" si="2"/>
        <v>1.6840000000000002</v>
      </c>
    </row>
    <row r="34" spans="1:9" ht="12.75">
      <c r="A34" s="3" t="s">
        <v>3</v>
      </c>
      <c r="B34" s="2">
        <v>315</v>
      </c>
      <c r="C34" s="2">
        <v>0.4</v>
      </c>
      <c r="D34" s="2">
        <v>920</v>
      </c>
      <c r="E34" s="17">
        <f t="shared" si="0"/>
        <v>0.92</v>
      </c>
      <c r="F34" s="2">
        <v>51</v>
      </c>
      <c r="G34" s="2">
        <f t="shared" si="1"/>
        <v>0.051</v>
      </c>
      <c r="H34" s="2">
        <v>1000</v>
      </c>
      <c r="I34" s="19">
        <f t="shared" si="2"/>
        <v>0.869</v>
      </c>
    </row>
    <row r="35" spans="1:9" ht="12.75">
      <c r="A35" s="3" t="s">
        <v>3</v>
      </c>
      <c r="B35" s="2">
        <v>242</v>
      </c>
      <c r="C35" s="2">
        <v>0.4</v>
      </c>
      <c r="D35" s="2">
        <v>686</v>
      </c>
      <c r="E35" s="17">
        <f t="shared" si="0"/>
        <v>0.686</v>
      </c>
      <c r="F35" s="2">
        <v>112</v>
      </c>
      <c r="G35" s="2">
        <f t="shared" si="1"/>
        <v>0.112</v>
      </c>
      <c r="H35" s="2">
        <v>1000</v>
      </c>
      <c r="I35" s="19">
        <f t="shared" si="2"/>
        <v>0.5740000000000001</v>
      </c>
    </row>
    <row r="36" spans="1:9" ht="12.75">
      <c r="A36" s="3" t="s">
        <v>3</v>
      </c>
      <c r="B36" s="2">
        <v>218</v>
      </c>
      <c r="C36" s="2">
        <v>0.4</v>
      </c>
      <c r="D36" s="2">
        <v>680</v>
      </c>
      <c r="E36" s="17">
        <f t="shared" si="0"/>
        <v>0.68</v>
      </c>
      <c r="F36" s="2">
        <v>351</v>
      </c>
      <c r="G36" s="2">
        <f t="shared" si="1"/>
        <v>0.351</v>
      </c>
      <c r="H36" s="2">
        <v>1000</v>
      </c>
      <c r="I36" s="19">
        <f t="shared" si="2"/>
        <v>0.32900000000000007</v>
      </c>
    </row>
    <row r="37" spans="1:9" ht="12.75">
      <c r="A37" s="3" t="s">
        <v>3</v>
      </c>
      <c r="B37" s="2">
        <v>165</v>
      </c>
      <c r="C37" s="2">
        <v>0.4</v>
      </c>
      <c r="D37" s="2">
        <v>970.5</v>
      </c>
      <c r="E37" s="17">
        <f t="shared" si="0"/>
        <v>0.9705</v>
      </c>
      <c r="F37" s="2">
        <v>86</v>
      </c>
      <c r="G37" s="2">
        <f t="shared" si="1"/>
        <v>0.086</v>
      </c>
      <c r="H37" s="2">
        <v>1000</v>
      </c>
      <c r="I37" s="19">
        <f t="shared" si="2"/>
        <v>0.8845000000000001</v>
      </c>
    </row>
    <row r="38" spans="1:9" ht="12.75">
      <c r="A38" s="3" t="s">
        <v>3</v>
      </c>
      <c r="B38" s="2">
        <v>15</v>
      </c>
      <c r="C38" s="2">
        <v>0.4</v>
      </c>
      <c r="D38" s="2">
        <v>1480.9</v>
      </c>
      <c r="E38" s="17">
        <f t="shared" si="0"/>
        <v>1.4809</v>
      </c>
      <c r="F38" s="2">
        <v>56</v>
      </c>
      <c r="G38" s="2">
        <f t="shared" si="1"/>
        <v>0.056</v>
      </c>
      <c r="H38" s="2">
        <v>1000</v>
      </c>
      <c r="I38" s="19">
        <f t="shared" si="2"/>
        <v>1.4249</v>
      </c>
    </row>
    <row r="39" spans="1:9" ht="13.5" thickBot="1">
      <c r="A39" s="4"/>
      <c r="B39" s="5"/>
      <c r="C39" s="5"/>
      <c r="D39" s="5"/>
      <c r="E39" s="5"/>
      <c r="F39" s="5"/>
      <c r="G39" s="5"/>
      <c r="H39" s="5"/>
      <c r="I39" s="6"/>
    </row>
    <row r="40" spans="1:9" ht="13.5" thickBot="1">
      <c r="A40" s="10" t="s">
        <v>4</v>
      </c>
      <c r="B40" s="11"/>
      <c r="C40" s="12"/>
      <c r="D40" s="13">
        <v>69272.5</v>
      </c>
      <c r="E40" s="18">
        <f>SUM(E7:E38)</f>
        <v>69.27250000000002</v>
      </c>
      <c r="F40" s="13">
        <v>11992</v>
      </c>
      <c r="G40" s="13">
        <f>SUM(G7:G38)</f>
        <v>8.282</v>
      </c>
      <c r="H40" s="13">
        <v>1000</v>
      </c>
      <c r="I40" s="20">
        <f t="shared" si="2"/>
        <v>60.990500000000026</v>
      </c>
    </row>
    <row r="41" spans="1:9" ht="12.75">
      <c r="A41" s="7"/>
      <c r="B41" s="8"/>
      <c r="C41" s="8"/>
      <c r="D41" s="8"/>
      <c r="E41" s="8"/>
      <c r="F41" s="8"/>
      <c r="G41" s="8"/>
      <c r="H41" s="8"/>
      <c r="I41" s="9"/>
    </row>
    <row r="42" spans="1:9" ht="12.75">
      <c r="A42" s="3" t="s">
        <v>5</v>
      </c>
      <c r="B42" s="2">
        <v>3637</v>
      </c>
      <c r="C42" s="2">
        <v>0.4</v>
      </c>
      <c r="D42" s="2">
        <v>10176.7</v>
      </c>
      <c r="E42" s="2">
        <f t="shared" si="0"/>
        <v>10.1767</v>
      </c>
      <c r="F42" s="2">
        <v>471</v>
      </c>
      <c r="G42" s="2">
        <f t="shared" si="1"/>
        <v>0.471</v>
      </c>
      <c r="H42" s="2">
        <v>1000</v>
      </c>
      <c r="I42" s="21">
        <f t="shared" si="2"/>
        <v>9.7057</v>
      </c>
    </row>
    <row r="43" spans="1:9" ht="12.75">
      <c r="A43" s="3" t="s">
        <v>5</v>
      </c>
      <c r="B43" s="2">
        <v>2934</v>
      </c>
      <c r="C43" s="2">
        <v>0.4</v>
      </c>
      <c r="D43" s="2">
        <v>1077</v>
      </c>
      <c r="E43" s="2">
        <f t="shared" si="0"/>
        <v>1.077</v>
      </c>
      <c r="F43" s="2">
        <v>298</v>
      </c>
      <c r="G43" s="2">
        <f t="shared" si="1"/>
        <v>0.298</v>
      </c>
      <c r="H43" s="2">
        <v>1000</v>
      </c>
      <c r="I43" s="21">
        <f t="shared" si="2"/>
        <v>0.7789999999999999</v>
      </c>
    </row>
    <row r="44" spans="1:9" ht="12.75">
      <c r="A44" s="3" t="s">
        <v>5</v>
      </c>
      <c r="B44" s="2">
        <v>2901</v>
      </c>
      <c r="C44" s="2">
        <v>0.4</v>
      </c>
      <c r="D44" s="2">
        <v>927</v>
      </c>
      <c r="E44" s="2">
        <f t="shared" si="0"/>
        <v>0.927</v>
      </c>
      <c r="F44" s="2">
        <v>57</v>
      </c>
      <c r="G44" s="2">
        <f t="shared" si="1"/>
        <v>0.057</v>
      </c>
      <c r="H44" s="2">
        <v>1000</v>
      </c>
      <c r="I44" s="21">
        <f t="shared" si="2"/>
        <v>0.87</v>
      </c>
    </row>
    <row r="45" spans="1:9" ht="12.75">
      <c r="A45" s="3" t="s">
        <v>5</v>
      </c>
      <c r="B45" s="2">
        <v>2765</v>
      </c>
      <c r="C45" s="2">
        <v>0.4</v>
      </c>
      <c r="D45" s="2">
        <v>827.8</v>
      </c>
      <c r="E45" s="2">
        <f t="shared" si="0"/>
        <v>0.8278</v>
      </c>
      <c r="F45" s="2">
        <v>63</v>
      </c>
      <c r="G45" s="2">
        <f t="shared" si="1"/>
        <v>0.063</v>
      </c>
      <c r="H45" s="2">
        <v>1000</v>
      </c>
      <c r="I45" s="21">
        <f t="shared" si="2"/>
        <v>0.7647999999999999</v>
      </c>
    </row>
    <row r="46" spans="1:9" ht="12.75">
      <c r="A46" s="3" t="s">
        <v>5</v>
      </c>
      <c r="B46" s="2">
        <v>2424</v>
      </c>
      <c r="C46" s="2">
        <v>0.4</v>
      </c>
      <c r="D46" s="2">
        <v>1123.8</v>
      </c>
      <c r="E46" s="2">
        <f t="shared" si="0"/>
        <v>1.1238</v>
      </c>
      <c r="F46" s="2">
        <v>658</v>
      </c>
      <c r="G46" s="2">
        <f t="shared" si="1"/>
        <v>0.658</v>
      </c>
      <c r="H46" s="2">
        <v>1000</v>
      </c>
      <c r="I46" s="21">
        <f t="shared" si="2"/>
        <v>0.4657999999999999</v>
      </c>
    </row>
    <row r="47" spans="1:9" ht="12.75">
      <c r="A47" s="3" t="s">
        <v>5</v>
      </c>
      <c r="B47" s="2">
        <v>2399</v>
      </c>
      <c r="C47" s="2">
        <v>0.4</v>
      </c>
      <c r="D47" s="2">
        <v>1134</v>
      </c>
      <c r="E47" s="2">
        <f t="shared" si="0"/>
        <v>1.134</v>
      </c>
      <c r="F47" s="2">
        <v>55</v>
      </c>
      <c r="G47" s="2">
        <f t="shared" si="1"/>
        <v>0.055</v>
      </c>
      <c r="H47" s="2">
        <v>1000</v>
      </c>
      <c r="I47" s="21">
        <f t="shared" si="2"/>
        <v>1.079</v>
      </c>
    </row>
    <row r="48" spans="1:9" ht="12.75">
      <c r="A48" s="3" t="s">
        <v>5</v>
      </c>
      <c r="B48" s="2">
        <v>2339</v>
      </c>
      <c r="C48" s="2">
        <v>0.4</v>
      </c>
      <c r="D48" s="2">
        <v>900</v>
      </c>
      <c r="E48" s="2">
        <f t="shared" si="0"/>
        <v>0.9</v>
      </c>
      <c r="F48" s="2">
        <v>135</v>
      </c>
      <c r="G48" s="2">
        <f t="shared" si="1"/>
        <v>0.135</v>
      </c>
      <c r="H48" s="2">
        <v>1000</v>
      </c>
      <c r="I48" s="21">
        <f t="shared" si="2"/>
        <v>0.765</v>
      </c>
    </row>
    <row r="49" spans="1:9" ht="12.75">
      <c r="A49" s="3" t="s">
        <v>5</v>
      </c>
      <c r="B49" s="2">
        <v>2216</v>
      </c>
      <c r="C49" s="2">
        <v>0.4</v>
      </c>
      <c r="D49" s="2">
        <v>1452.4</v>
      </c>
      <c r="E49" s="2">
        <f t="shared" si="0"/>
        <v>1.4524000000000001</v>
      </c>
      <c r="F49" s="2">
        <v>88</v>
      </c>
      <c r="G49" s="2">
        <f t="shared" si="1"/>
        <v>0.088</v>
      </c>
      <c r="H49" s="2">
        <v>1000</v>
      </c>
      <c r="I49" s="21">
        <f t="shared" si="2"/>
        <v>1.3644</v>
      </c>
    </row>
    <row r="50" spans="1:9" ht="12.75">
      <c r="A50" s="3" t="s">
        <v>5</v>
      </c>
      <c r="B50" s="2">
        <v>2153</v>
      </c>
      <c r="C50" s="2">
        <v>0.4</v>
      </c>
      <c r="D50" s="2">
        <v>720</v>
      </c>
      <c r="E50" s="2">
        <f t="shared" si="0"/>
        <v>0.72</v>
      </c>
      <c r="F50" s="2">
        <v>13</v>
      </c>
      <c r="G50" s="2">
        <f t="shared" si="1"/>
        <v>0.013</v>
      </c>
      <c r="H50" s="2">
        <v>1000</v>
      </c>
      <c r="I50" s="21">
        <f t="shared" si="2"/>
        <v>0.707</v>
      </c>
    </row>
    <row r="51" spans="1:9" ht="12.75">
      <c r="A51" s="3" t="s">
        <v>5</v>
      </c>
      <c r="B51" s="2">
        <v>1935</v>
      </c>
      <c r="C51" s="2">
        <v>0.4</v>
      </c>
      <c r="D51" s="2">
        <v>892</v>
      </c>
      <c r="E51" s="2">
        <f t="shared" si="0"/>
        <v>0.892</v>
      </c>
      <c r="F51" s="2">
        <v>37</v>
      </c>
      <c r="G51" s="2">
        <f t="shared" si="1"/>
        <v>0.037</v>
      </c>
      <c r="H51" s="2">
        <v>1000</v>
      </c>
      <c r="I51" s="21">
        <f t="shared" si="2"/>
        <v>0.855</v>
      </c>
    </row>
    <row r="52" spans="1:9" ht="12.75">
      <c r="A52" s="3" t="s">
        <v>5</v>
      </c>
      <c r="B52" s="2">
        <v>1831</v>
      </c>
      <c r="C52" s="2">
        <v>0.4</v>
      </c>
      <c r="D52" s="2">
        <v>1700</v>
      </c>
      <c r="E52" s="2">
        <f t="shared" si="0"/>
        <v>1.7</v>
      </c>
      <c r="F52" s="2">
        <v>332</v>
      </c>
      <c r="G52" s="2">
        <f t="shared" si="1"/>
        <v>0.332</v>
      </c>
      <c r="H52" s="2">
        <v>1000</v>
      </c>
      <c r="I52" s="21">
        <f t="shared" si="2"/>
        <v>1.3679999999999999</v>
      </c>
    </row>
    <row r="53" spans="1:9" ht="12.75">
      <c r="A53" s="3" t="s">
        <v>5</v>
      </c>
      <c r="B53" s="2">
        <v>1827</v>
      </c>
      <c r="C53" s="2">
        <v>0.4</v>
      </c>
      <c r="D53" s="2">
        <v>1109.4</v>
      </c>
      <c r="E53" s="2">
        <f t="shared" si="0"/>
        <v>1.1094000000000002</v>
      </c>
      <c r="F53" s="2">
        <v>127</v>
      </c>
      <c r="G53" s="2">
        <f t="shared" si="1"/>
        <v>0.127</v>
      </c>
      <c r="H53" s="2">
        <v>1000</v>
      </c>
      <c r="I53" s="21">
        <f t="shared" si="2"/>
        <v>0.9824000000000002</v>
      </c>
    </row>
    <row r="54" spans="1:9" ht="12.75">
      <c r="A54" s="3" t="s">
        <v>5</v>
      </c>
      <c r="B54" s="2">
        <v>1780</v>
      </c>
      <c r="C54" s="2">
        <v>0.4</v>
      </c>
      <c r="D54" s="2">
        <v>884</v>
      </c>
      <c r="E54" s="2">
        <f t="shared" si="0"/>
        <v>0.884</v>
      </c>
      <c r="F54" s="2">
        <v>12</v>
      </c>
      <c r="G54" s="2">
        <f t="shared" si="1"/>
        <v>0.012</v>
      </c>
      <c r="H54" s="2">
        <v>1000</v>
      </c>
      <c r="I54" s="21">
        <f t="shared" si="2"/>
        <v>0.872</v>
      </c>
    </row>
    <row r="55" spans="1:9" ht="12.75">
      <c r="A55" s="3" t="s">
        <v>5</v>
      </c>
      <c r="B55" s="2">
        <v>1429</v>
      </c>
      <c r="C55" s="2">
        <v>0.4</v>
      </c>
      <c r="D55" s="2">
        <v>2304</v>
      </c>
      <c r="E55" s="2">
        <f t="shared" si="0"/>
        <v>2.304</v>
      </c>
      <c r="F55" s="2">
        <v>239</v>
      </c>
      <c r="G55" s="2">
        <f t="shared" si="1"/>
        <v>0.239</v>
      </c>
      <c r="H55" s="2">
        <v>1000</v>
      </c>
      <c r="I55" s="21">
        <f t="shared" si="2"/>
        <v>2.065</v>
      </c>
    </row>
    <row r="56" spans="1:9" ht="12.75">
      <c r="A56" s="3" t="s">
        <v>5</v>
      </c>
      <c r="B56" s="2">
        <v>1372</v>
      </c>
      <c r="C56" s="2">
        <v>0.4</v>
      </c>
      <c r="D56" s="2">
        <v>1119</v>
      </c>
      <c r="E56" s="2">
        <f t="shared" si="0"/>
        <v>1.119</v>
      </c>
      <c r="F56" s="2">
        <v>126</v>
      </c>
      <c r="G56" s="2">
        <f t="shared" si="1"/>
        <v>0.126</v>
      </c>
      <c r="H56" s="2">
        <v>1000</v>
      </c>
      <c r="I56" s="21">
        <f t="shared" si="2"/>
        <v>0.993</v>
      </c>
    </row>
    <row r="57" spans="1:9" ht="12.75">
      <c r="A57" s="3" t="s">
        <v>5</v>
      </c>
      <c r="B57" s="2">
        <v>851</v>
      </c>
      <c r="C57" s="2">
        <v>0.4</v>
      </c>
      <c r="D57" s="2">
        <v>1054</v>
      </c>
      <c r="E57" s="2">
        <f t="shared" si="0"/>
        <v>1.054</v>
      </c>
      <c r="F57" s="2">
        <v>142</v>
      </c>
      <c r="G57" s="2">
        <f t="shared" si="1"/>
        <v>0.142</v>
      </c>
      <c r="H57" s="2">
        <v>1000</v>
      </c>
      <c r="I57" s="21">
        <f t="shared" si="2"/>
        <v>0.912</v>
      </c>
    </row>
    <row r="58" spans="1:9" ht="12.75">
      <c r="A58" s="3" t="s">
        <v>5</v>
      </c>
      <c r="B58" s="2">
        <v>849</v>
      </c>
      <c r="C58" s="2">
        <v>0.4</v>
      </c>
      <c r="D58" s="2">
        <v>1374</v>
      </c>
      <c r="E58" s="2">
        <f t="shared" si="0"/>
        <v>1.374</v>
      </c>
      <c r="F58" s="2">
        <v>6</v>
      </c>
      <c r="G58" s="2">
        <f t="shared" si="1"/>
        <v>0.006</v>
      </c>
      <c r="H58" s="2">
        <v>1000</v>
      </c>
      <c r="I58" s="21">
        <f t="shared" si="2"/>
        <v>1.368</v>
      </c>
    </row>
    <row r="59" spans="1:9" ht="12.75">
      <c r="A59" s="3" t="s">
        <v>5</v>
      </c>
      <c r="B59" s="2">
        <v>736</v>
      </c>
      <c r="C59" s="2">
        <v>0.4</v>
      </c>
      <c r="D59" s="2">
        <v>3136.5</v>
      </c>
      <c r="E59" s="2">
        <f t="shared" si="0"/>
        <v>3.1365</v>
      </c>
      <c r="F59" s="2">
        <v>1411</v>
      </c>
      <c r="G59" s="2">
        <f t="shared" si="1"/>
        <v>1.411</v>
      </c>
      <c r="H59" s="2">
        <v>1000</v>
      </c>
      <c r="I59" s="21">
        <f t="shared" si="2"/>
        <v>1.7254999999999998</v>
      </c>
    </row>
    <row r="60" spans="1:9" ht="12.75">
      <c r="A60" s="3" t="s">
        <v>5</v>
      </c>
      <c r="B60" s="2">
        <v>365</v>
      </c>
      <c r="C60" s="2">
        <v>0.4</v>
      </c>
      <c r="D60" s="2">
        <v>6215.4</v>
      </c>
      <c r="E60" s="2">
        <f t="shared" si="0"/>
        <v>6.2154</v>
      </c>
      <c r="F60" s="2">
        <v>706</v>
      </c>
      <c r="G60" s="2">
        <f t="shared" si="1"/>
        <v>0.706</v>
      </c>
      <c r="H60" s="2">
        <v>1000</v>
      </c>
      <c r="I60" s="21">
        <f t="shared" si="2"/>
        <v>5.509399999999999</v>
      </c>
    </row>
    <row r="61" spans="1:9" ht="12.75">
      <c r="A61" s="3" t="s">
        <v>5</v>
      </c>
      <c r="B61" s="2">
        <v>347</v>
      </c>
      <c r="C61" s="2">
        <v>0.4</v>
      </c>
      <c r="D61" s="2">
        <v>888.8</v>
      </c>
      <c r="E61" s="2">
        <f t="shared" si="0"/>
        <v>0.8887999999999999</v>
      </c>
      <c r="F61" s="2">
        <v>84</v>
      </c>
      <c r="G61" s="2">
        <f t="shared" si="1"/>
        <v>0.084</v>
      </c>
      <c r="H61" s="2">
        <v>1000</v>
      </c>
      <c r="I61" s="21">
        <f t="shared" si="2"/>
        <v>0.8048</v>
      </c>
    </row>
    <row r="62" spans="1:9" ht="12.75">
      <c r="A62" s="3" t="s">
        <v>5</v>
      </c>
      <c r="B62" s="2">
        <v>339</v>
      </c>
      <c r="C62" s="2">
        <v>0.4</v>
      </c>
      <c r="D62" s="2">
        <v>1439.8</v>
      </c>
      <c r="E62" s="2">
        <f t="shared" si="0"/>
        <v>1.4398</v>
      </c>
      <c r="F62" s="2">
        <v>39</v>
      </c>
      <c r="G62" s="2">
        <f t="shared" si="1"/>
        <v>0.039</v>
      </c>
      <c r="H62" s="2">
        <v>1000</v>
      </c>
      <c r="I62" s="21">
        <f t="shared" si="2"/>
        <v>1.4008</v>
      </c>
    </row>
    <row r="63" spans="1:9" ht="12.75">
      <c r="A63" s="3" t="s">
        <v>5</v>
      </c>
      <c r="B63" s="2">
        <v>338</v>
      </c>
      <c r="C63" s="2">
        <v>0.4</v>
      </c>
      <c r="D63" s="2">
        <v>1783.4</v>
      </c>
      <c r="E63" s="2">
        <f t="shared" si="0"/>
        <v>1.7834</v>
      </c>
      <c r="F63" s="2">
        <v>95</v>
      </c>
      <c r="G63" s="2">
        <f t="shared" si="1"/>
        <v>0.095</v>
      </c>
      <c r="H63" s="2">
        <v>1000</v>
      </c>
      <c r="I63" s="21">
        <f t="shared" si="2"/>
        <v>1.6884000000000001</v>
      </c>
    </row>
    <row r="64" spans="1:9" ht="12.75">
      <c r="A64" s="3" t="s">
        <v>5</v>
      </c>
      <c r="B64" s="2">
        <v>335</v>
      </c>
      <c r="C64" s="2">
        <v>0.4</v>
      </c>
      <c r="D64" s="2">
        <v>1076</v>
      </c>
      <c r="E64" s="2">
        <f t="shared" si="0"/>
        <v>1.076</v>
      </c>
      <c r="F64" s="2">
        <v>134</v>
      </c>
      <c r="G64" s="2">
        <f t="shared" si="1"/>
        <v>0.134</v>
      </c>
      <c r="H64" s="2">
        <v>1000</v>
      </c>
      <c r="I64" s="21">
        <f t="shared" si="2"/>
        <v>0.9420000000000001</v>
      </c>
    </row>
    <row r="65" spans="1:9" ht="12.75">
      <c r="A65" s="3" t="s">
        <v>5</v>
      </c>
      <c r="B65" s="2">
        <v>325</v>
      </c>
      <c r="C65" s="2">
        <v>0.4</v>
      </c>
      <c r="D65" s="2">
        <v>15162</v>
      </c>
      <c r="E65" s="2">
        <f t="shared" si="0"/>
        <v>15.162</v>
      </c>
      <c r="F65" s="2">
        <v>1463</v>
      </c>
      <c r="G65" s="2">
        <f t="shared" si="1"/>
        <v>1.463</v>
      </c>
      <c r="H65" s="2">
        <v>1000</v>
      </c>
      <c r="I65" s="21">
        <f t="shared" si="2"/>
        <v>13.699000000000002</v>
      </c>
    </row>
    <row r="66" spans="1:9" ht="12.75">
      <c r="A66" s="3" t="s">
        <v>5</v>
      </c>
      <c r="B66" s="2">
        <v>320</v>
      </c>
      <c r="C66" s="2">
        <v>0.4</v>
      </c>
      <c r="D66" s="2">
        <v>1498</v>
      </c>
      <c r="E66" s="2">
        <f t="shared" si="0"/>
        <v>1.498</v>
      </c>
      <c r="F66" s="2">
        <v>124</v>
      </c>
      <c r="G66" s="2">
        <f t="shared" si="1"/>
        <v>0.124</v>
      </c>
      <c r="H66" s="2">
        <v>1000</v>
      </c>
      <c r="I66" s="21">
        <f t="shared" si="2"/>
        <v>1.374</v>
      </c>
    </row>
    <row r="67" spans="1:9" ht="12.75">
      <c r="A67" s="3" t="s">
        <v>5</v>
      </c>
      <c r="B67" s="2">
        <v>319</v>
      </c>
      <c r="C67" s="2">
        <v>0.4</v>
      </c>
      <c r="D67" s="2">
        <v>2706.1</v>
      </c>
      <c r="E67" s="2">
        <f t="shared" si="0"/>
        <v>2.7060999999999997</v>
      </c>
      <c r="F67" s="2">
        <v>358</v>
      </c>
      <c r="G67" s="2">
        <f t="shared" si="1"/>
        <v>0.358</v>
      </c>
      <c r="H67" s="2">
        <v>1000</v>
      </c>
      <c r="I67" s="21">
        <f t="shared" si="2"/>
        <v>2.3480999999999996</v>
      </c>
    </row>
    <row r="68" spans="1:9" ht="12.75">
      <c r="A68" s="3" t="s">
        <v>5</v>
      </c>
      <c r="B68" s="2">
        <v>318</v>
      </c>
      <c r="C68" s="2">
        <v>0.4</v>
      </c>
      <c r="D68" s="2">
        <v>1854</v>
      </c>
      <c r="E68" s="2">
        <f t="shared" si="0"/>
        <v>1.854</v>
      </c>
      <c r="F68" s="2">
        <v>163</v>
      </c>
      <c r="G68" s="2">
        <f t="shared" si="1"/>
        <v>0.163</v>
      </c>
      <c r="H68" s="2">
        <v>1000</v>
      </c>
      <c r="I68" s="21">
        <f t="shared" si="2"/>
        <v>1.691</v>
      </c>
    </row>
    <row r="69" spans="1:9" ht="12.75">
      <c r="A69" s="3" t="s">
        <v>5</v>
      </c>
      <c r="B69" s="2">
        <v>315</v>
      </c>
      <c r="C69" s="2">
        <v>0.4</v>
      </c>
      <c r="D69" s="2">
        <v>920</v>
      </c>
      <c r="E69" s="2">
        <f t="shared" si="0"/>
        <v>0.92</v>
      </c>
      <c r="F69" s="2">
        <v>54</v>
      </c>
      <c r="G69" s="2">
        <f t="shared" si="1"/>
        <v>0.054</v>
      </c>
      <c r="H69" s="2">
        <v>1000</v>
      </c>
      <c r="I69" s="21">
        <f t="shared" si="2"/>
        <v>0.866</v>
      </c>
    </row>
    <row r="70" spans="1:9" ht="12.75">
      <c r="A70" s="3" t="s">
        <v>5</v>
      </c>
      <c r="B70" s="2">
        <v>242</v>
      </c>
      <c r="C70" s="2">
        <v>0.4</v>
      </c>
      <c r="D70" s="2">
        <v>686</v>
      </c>
      <c r="E70" s="2">
        <f t="shared" si="0"/>
        <v>0.686</v>
      </c>
      <c r="F70" s="2">
        <v>83</v>
      </c>
      <c r="G70" s="2">
        <f t="shared" si="1"/>
        <v>0.083</v>
      </c>
      <c r="H70" s="2">
        <v>1000</v>
      </c>
      <c r="I70" s="21">
        <f t="shared" si="2"/>
        <v>0.6030000000000001</v>
      </c>
    </row>
    <row r="71" spans="1:9" ht="12.75">
      <c r="A71" s="3" t="s">
        <v>5</v>
      </c>
      <c r="B71" s="2">
        <v>218</v>
      </c>
      <c r="C71" s="2">
        <v>0.4</v>
      </c>
      <c r="D71" s="2">
        <v>680</v>
      </c>
      <c r="E71" s="2">
        <f t="shared" si="0"/>
        <v>0.68</v>
      </c>
      <c r="F71" s="2">
        <v>342</v>
      </c>
      <c r="G71" s="2">
        <f t="shared" si="1"/>
        <v>0.342</v>
      </c>
      <c r="H71" s="2">
        <v>1000</v>
      </c>
      <c r="I71" s="21">
        <f t="shared" si="2"/>
        <v>0.338</v>
      </c>
    </row>
    <row r="72" spans="1:9" ht="12.75">
      <c r="A72" s="3" t="s">
        <v>5</v>
      </c>
      <c r="B72" s="2">
        <v>165</v>
      </c>
      <c r="C72" s="2">
        <v>0.4</v>
      </c>
      <c r="D72" s="2">
        <v>970.5</v>
      </c>
      <c r="E72" s="2">
        <f t="shared" si="0"/>
        <v>0.9705</v>
      </c>
      <c r="F72" s="2">
        <v>74</v>
      </c>
      <c r="G72" s="2">
        <f t="shared" si="1"/>
        <v>0.074</v>
      </c>
      <c r="H72" s="2">
        <v>1000</v>
      </c>
      <c r="I72" s="21">
        <f t="shared" si="2"/>
        <v>0.8965000000000001</v>
      </c>
    </row>
    <row r="73" spans="1:9" ht="12.75">
      <c r="A73" s="3" t="s">
        <v>5</v>
      </c>
      <c r="B73" s="2">
        <v>15</v>
      </c>
      <c r="C73" s="2">
        <v>0.4</v>
      </c>
      <c r="D73" s="2">
        <v>1480.9</v>
      </c>
      <c r="E73" s="2">
        <f aca="true" t="shared" si="3" ref="E73:E107">D73/H73</f>
        <v>1.4809</v>
      </c>
      <c r="F73" s="2">
        <v>52</v>
      </c>
      <c r="G73" s="2">
        <f aca="true" t="shared" si="4" ref="G73:G107">F73/H73</f>
        <v>0.052</v>
      </c>
      <c r="H73" s="2">
        <v>1000</v>
      </c>
      <c r="I73" s="21">
        <f aca="true" t="shared" si="5" ref="I73:I109">E73-G73</f>
        <v>1.4289</v>
      </c>
    </row>
    <row r="74" spans="1:9" ht="13.5" thickBot="1">
      <c r="A74" s="4"/>
      <c r="B74" s="5"/>
      <c r="C74" s="5"/>
      <c r="D74" s="5"/>
      <c r="E74" s="5"/>
      <c r="F74" s="5"/>
      <c r="G74" s="5"/>
      <c r="H74" s="5"/>
      <c r="I74" s="6"/>
    </row>
    <row r="75" spans="1:9" ht="13.5" thickBot="1">
      <c r="A75" s="10" t="s">
        <v>6</v>
      </c>
      <c r="B75" s="11"/>
      <c r="C75" s="12"/>
      <c r="D75" s="13">
        <v>69272.5</v>
      </c>
      <c r="E75" s="18">
        <f>SUM(E42:E73)</f>
        <v>69.27250000000002</v>
      </c>
      <c r="F75" s="13">
        <v>11438</v>
      </c>
      <c r="G75" s="13">
        <f>SUM(G42:G73)</f>
        <v>8.040999999999999</v>
      </c>
      <c r="H75" s="13">
        <v>1000</v>
      </c>
      <c r="I75" s="20">
        <f t="shared" si="5"/>
        <v>61.231500000000025</v>
      </c>
    </row>
    <row r="76" spans="1:9" ht="12.75">
      <c r="A76" s="7"/>
      <c r="B76" s="8"/>
      <c r="C76" s="8"/>
      <c r="D76" s="8"/>
      <c r="E76" s="8"/>
      <c r="F76" s="8"/>
      <c r="G76" s="8"/>
      <c r="H76" s="8"/>
      <c r="I76" s="9"/>
    </row>
    <row r="77" spans="1:9" ht="12.75">
      <c r="A77" s="3" t="s">
        <v>7</v>
      </c>
      <c r="B77" s="2">
        <v>3637</v>
      </c>
      <c r="C77" s="2">
        <v>0.4</v>
      </c>
      <c r="D77" s="2">
        <v>10176.7</v>
      </c>
      <c r="E77" s="17">
        <f t="shared" si="3"/>
        <v>10.1767</v>
      </c>
      <c r="F77" s="2">
        <v>103</v>
      </c>
      <c r="G77" s="2">
        <f t="shared" si="4"/>
        <v>0.103</v>
      </c>
      <c r="H77" s="2">
        <v>1000</v>
      </c>
      <c r="I77" s="19">
        <f t="shared" si="5"/>
        <v>10.0737</v>
      </c>
    </row>
    <row r="78" spans="1:9" ht="12.75">
      <c r="A78" s="3" t="s">
        <v>7</v>
      </c>
      <c r="B78" s="2">
        <v>2934</v>
      </c>
      <c r="C78" s="2">
        <v>0.4</v>
      </c>
      <c r="D78" s="2">
        <v>1077</v>
      </c>
      <c r="E78" s="17">
        <f t="shared" si="3"/>
        <v>1.077</v>
      </c>
      <c r="F78" s="2">
        <v>214</v>
      </c>
      <c r="G78" s="2">
        <f t="shared" si="4"/>
        <v>0.214</v>
      </c>
      <c r="H78" s="2">
        <v>1000</v>
      </c>
      <c r="I78" s="19">
        <f t="shared" si="5"/>
        <v>0.863</v>
      </c>
    </row>
    <row r="79" spans="1:9" ht="12.75">
      <c r="A79" s="3" t="s">
        <v>7</v>
      </c>
      <c r="B79" s="2">
        <v>2901</v>
      </c>
      <c r="C79" s="2">
        <v>0.4</v>
      </c>
      <c r="D79" s="2">
        <v>927</v>
      </c>
      <c r="E79" s="17">
        <f t="shared" si="3"/>
        <v>0.927</v>
      </c>
      <c r="F79" s="2">
        <v>41</v>
      </c>
      <c r="G79" s="2">
        <f t="shared" si="4"/>
        <v>0.041</v>
      </c>
      <c r="H79" s="2">
        <v>1000</v>
      </c>
      <c r="I79" s="19">
        <f t="shared" si="5"/>
        <v>0.886</v>
      </c>
    </row>
    <row r="80" spans="1:9" ht="12.75">
      <c r="A80" s="3" t="s">
        <v>7</v>
      </c>
      <c r="B80" s="2">
        <v>2765</v>
      </c>
      <c r="C80" s="2">
        <v>0.4</v>
      </c>
      <c r="D80" s="2">
        <v>827.8</v>
      </c>
      <c r="E80" s="17">
        <f t="shared" si="3"/>
        <v>0.8278</v>
      </c>
      <c r="F80" s="2">
        <v>47</v>
      </c>
      <c r="G80" s="2">
        <f t="shared" si="4"/>
        <v>0.047</v>
      </c>
      <c r="H80" s="2">
        <v>1000</v>
      </c>
      <c r="I80" s="19">
        <f t="shared" si="5"/>
        <v>0.7807999999999999</v>
      </c>
    </row>
    <row r="81" spans="1:9" ht="12.75">
      <c r="A81" s="3" t="s">
        <v>7</v>
      </c>
      <c r="B81" s="2">
        <v>2424</v>
      </c>
      <c r="C81" s="2">
        <v>0.4</v>
      </c>
      <c r="D81" s="2">
        <v>1123.8</v>
      </c>
      <c r="E81" s="17">
        <f t="shared" si="3"/>
        <v>1.1238</v>
      </c>
      <c r="F81" s="2">
        <v>648</v>
      </c>
      <c r="G81" s="2">
        <f t="shared" si="4"/>
        <v>0.648</v>
      </c>
      <c r="H81" s="2">
        <v>1000</v>
      </c>
      <c r="I81" s="19">
        <f t="shared" si="5"/>
        <v>0.4757999999999999</v>
      </c>
    </row>
    <row r="82" spans="1:9" ht="12.75">
      <c r="A82" s="3" t="s">
        <v>7</v>
      </c>
      <c r="B82" s="2">
        <v>2399</v>
      </c>
      <c r="C82" s="2">
        <v>0.4</v>
      </c>
      <c r="D82" s="2">
        <v>1134</v>
      </c>
      <c r="E82" s="17">
        <f t="shared" si="3"/>
        <v>1.134</v>
      </c>
      <c r="F82" s="2">
        <v>43</v>
      </c>
      <c r="G82" s="2">
        <f t="shared" si="4"/>
        <v>0.043</v>
      </c>
      <c r="H82" s="2">
        <v>1000</v>
      </c>
      <c r="I82" s="19">
        <f t="shared" si="5"/>
        <v>1.091</v>
      </c>
    </row>
    <row r="83" spans="1:9" ht="12.75">
      <c r="A83" s="3" t="s">
        <v>7</v>
      </c>
      <c r="B83" s="2">
        <v>2339</v>
      </c>
      <c r="C83" s="2">
        <v>0.4</v>
      </c>
      <c r="D83" s="2">
        <v>900</v>
      </c>
      <c r="E83" s="17">
        <f t="shared" si="3"/>
        <v>0.9</v>
      </c>
      <c r="F83" s="2">
        <v>139</v>
      </c>
      <c r="G83" s="2">
        <f t="shared" si="4"/>
        <v>0.139</v>
      </c>
      <c r="H83" s="2">
        <v>1000</v>
      </c>
      <c r="I83" s="19">
        <f t="shared" si="5"/>
        <v>0.761</v>
      </c>
    </row>
    <row r="84" spans="1:9" ht="12.75">
      <c r="A84" s="3" t="s">
        <v>7</v>
      </c>
      <c r="B84" s="2">
        <v>2216</v>
      </c>
      <c r="C84" s="2">
        <v>0.4</v>
      </c>
      <c r="D84" s="2">
        <v>1452.4</v>
      </c>
      <c r="E84" s="17">
        <f t="shared" si="3"/>
        <v>1.4524000000000001</v>
      </c>
      <c r="F84" s="2">
        <v>80</v>
      </c>
      <c r="G84" s="2">
        <f t="shared" si="4"/>
        <v>0.08</v>
      </c>
      <c r="H84" s="2">
        <v>1000</v>
      </c>
      <c r="I84" s="19">
        <f t="shared" si="5"/>
        <v>1.3724</v>
      </c>
    </row>
    <row r="85" spans="1:9" ht="12.75">
      <c r="A85" s="3" t="s">
        <v>7</v>
      </c>
      <c r="B85" s="2">
        <v>2153</v>
      </c>
      <c r="C85" s="2">
        <v>0.4</v>
      </c>
      <c r="D85" s="2">
        <v>720</v>
      </c>
      <c r="E85" s="17">
        <f t="shared" si="3"/>
        <v>0.72</v>
      </c>
      <c r="F85" s="2">
        <v>15</v>
      </c>
      <c r="G85" s="2">
        <f t="shared" si="4"/>
        <v>0.015</v>
      </c>
      <c r="H85" s="2">
        <v>1000</v>
      </c>
      <c r="I85" s="19">
        <f t="shared" si="5"/>
        <v>0.705</v>
      </c>
    </row>
    <row r="86" spans="1:9" ht="12.75">
      <c r="A86" s="3" t="s">
        <v>7</v>
      </c>
      <c r="B86" s="2">
        <v>1935</v>
      </c>
      <c r="C86" s="2">
        <v>0.4</v>
      </c>
      <c r="D86" s="2">
        <v>892</v>
      </c>
      <c r="E86" s="17">
        <f t="shared" si="3"/>
        <v>0.892</v>
      </c>
      <c r="F86" s="2">
        <v>25</v>
      </c>
      <c r="G86" s="2">
        <f t="shared" si="4"/>
        <v>0.025</v>
      </c>
      <c r="H86" s="2">
        <v>1000</v>
      </c>
      <c r="I86" s="19">
        <f t="shared" si="5"/>
        <v>0.867</v>
      </c>
    </row>
    <row r="87" spans="1:9" ht="12.75">
      <c r="A87" s="3" t="s">
        <v>7</v>
      </c>
      <c r="B87" s="2">
        <v>1831</v>
      </c>
      <c r="C87" s="2">
        <v>0.4</v>
      </c>
      <c r="D87" s="2">
        <v>1700</v>
      </c>
      <c r="E87" s="17">
        <f t="shared" si="3"/>
        <v>1.7</v>
      </c>
      <c r="F87" s="2">
        <v>288</v>
      </c>
      <c r="G87" s="2">
        <f t="shared" si="4"/>
        <v>0.288</v>
      </c>
      <c r="H87" s="2">
        <v>1000</v>
      </c>
      <c r="I87" s="19">
        <f t="shared" si="5"/>
        <v>1.412</v>
      </c>
    </row>
    <row r="88" spans="1:9" ht="12.75">
      <c r="A88" s="3" t="s">
        <v>7</v>
      </c>
      <c r="B88" s="2">
        <v>1827</v>
      </c>
      <c r="C88" s="2">
        <v>0.4</v>
      </c>
      <c r="D88" s="2">
        <v>1109.4</v>
      </c>
      <c r="E88" s="17">
        <f t="shared" si="3"/>
        <v>1.1094000000000002</v>
      </c>
      <c r="F88" s="2">
        <v>141</v>
      </c>
      <c r="G88" s="2">
        <f t="shared" si="4"/>
        <v>0.141</v>
      </c>
      <c r="H88" s="2">
        <v>1000</v>
      </c>
      <c r="I88" s="19">
        <f t="shared" si="5"/>
        <v>0.9684000000000001</v>
      </c>
    </row>
    <row r="89" spans="1:9" ht="12.75">
      <c r="A89" s="3" t="s">
        <v>7</v>
      </c>
      <c r="B89" s="2">
        <v>1429</v>
      </c>
      <c r="C89" s="2">
        <v>0.4</v>
      </c>
      <c r="D89" s="2">
        <v>2304</v>
      </c>
      <c r="E89" s="17">
        <f t="shared" si="3"/>
        <v>2.304</v>
      </c>
      <c r="F89" s="2">
        <v>228</v>
      </c>
      <c r="G89" s="2">
        <f t="shared" si="4"/>
        <v>0.228</v>
      </c>
      <c r="H89" s="2">
        <v>1000</v>
      </c>
      <c r="I89" s="19">
        <f t="shared" si="5"/>
        <v>2.0759999999999996</v>
      </c>
    </row>
    <row r="90" spans="1:9" ht="12.75">
      <c r="A90" s="3" t="s">
        <v>7</v>
      </c>
      <c r="B90" s="2">
        <v>1372</v>
      </c>
      <c r="C90" s="2">
        <v>0.4</v>
      </c>
      <c r="D90" s="2">
        <v>1119</v>
      </c>
      <c r="E90" s="17">
        <f t="shared" si="3"/>
        <v>1.119</v>
      </c>
      <c r="F90" s="2">
        <v>107</v>
      </c>
      <c r="G90" s="2">
        <f t="shared" si="4"/>
        <v>0.107</v>
      </c>
      <c r="H90" s="2">
        <v>1000</v>
      </c>
      <c r="I90" s="19">
        <f t="shared" si="5"/>
        <v>1.012</v>
      </c>
    </row>
    <row r="91" spans="1:9" ht="12.75">
      <c r="A91" s="3" t="s">
        <v>7</v>
      </c>
      <c r="B91" s="2">
        <v>851</v>
      </c>
      <c r="C91" s="2">
        <v>0.4</v>
      </c>
      <c r="D91" s="2">
        <v>1054</v>
      </c>
      <c r="E91" s="17">
        <f t="shared" si="3"/>
        <v>1.054</v>
      </c>
      <c r="F91" s="2">
        <v>122</v>
      </c>
      <c r="G91" s="2">
        <f t="shared" si="4"/>
        <v>0.122</v>
      </c>
      <c r="H91" s="2">
        <v>1000</v>
      </c>
      <c r="I91" s="19">
        <f t="shared" si="5"/>
        <v>0.932</v>
      </c>
    </row>
    <row r="92" spans="1:9" ht="12.75">
      <c r="A92" s="3" t="s">
        <v>7</v>
      </c>
      <c r="B92" s="2">
        <v>849</v>
      </c>
      <c r="C92" s="2">
        <v>0.4</v>
      </c>
      <c r="D92" s="2">
        <v>1374</v>
      </c>
      <c r="E92" s="17">
        <f t="shared" si="3"/>
        <v>1.374</v>
      </c>
      <c r="F92" s="2">
        <v>20</v>
      </c>
      <c r="G92" s="2">
        <f t="shared" si="4"/>
        <v>0.02</v>
      </c>
      <c r="H92" s="2">
        <v>1000</v>
      </c>
      <c r="I92" s="19">
        <f t="shared" si="5"/>
        <v>1.354</v>
      </c>
    </row>
    <row r="93" spans="1:9" ht="12.75">
      <c r="A93" s="3" t="s">
        <v>7</v>
      </c>
      <c r="B93" s="2">
        <v>736</v>
      </c>
      <c r="C93" s="2">
        <v>0.4</v>
      </c>
      <c r="D93" s="2">
        <v>3136.5</v>
      </c>
      <c r="E93" s="17">
        <f t="shared" si="3"/>
        <v>3.1365</v>
      </c>
      <c r="F93" s="2">
        <v>988</v>
      </c>
      <c r="G93" s="2">
        <f t="shared" si="4"/>
        <v>0.988</v>
      </c>
      <c r="H93" s="2">
        <v>1000</v>
      </c>
      <c r="I93" s="19">
        <f t="shared" si="5"/>
        <v>2.1485</v>
      </c>
    </row>
    <row r="94" spans="1:9" ht="12.75">
      <c r="A94" s="3" t="s">
        <v>7</v>
      </c>
      <c r="B94" s="2">
        <v>365</v>
      </c>
      <c r="C94" s="2">
        <v>0.4</v>
      </c>
      <c r="D94" s="2">
        <v>6215.4</v>
      </c>
      <c r="E94" s="17">
        <f t="shared" si="3"/>
        <v>6.2154</v>
      </c>
      <c r="F94" s="2">
        <v>612</v>
      </c>
      <c r="G94" s="2">
        <f t="shared" si="4"/>
        <v>0.612</v>
      </c>
      <c r="H94" s="2">
        <v>1000</v>
      </c>
      <c r="I94" s="19">
        <f t="shared" si="5"/>
        <v>5.6034</v>
      </c>
    </row>
    <row r="95" spans="1:9" ht="12.75">
      <c r="A95" s="3" t="s">
        <v>7</v>
      </c>
      <c r="B95" s="2">
        <v>347</v>
      </c>
      <c r="C95" s="2">
        <v>0.4</v>
      </c>
      <c r="D95" s="2">
        <v>888.8</v>
      </c>
      <c r="E95" s="17">
        <f t="shared" si="3"/>
        <v>0.8887999999999999</v>
      </c>
      <c r="F95" s="2">
        <v>65</v>
      </c>
      <c r="G95" s="2">
        <f t="shared" si="4"/>
        <v>0.065</v>
      </c>
      <c r="H95" s="2">
        <v>1000</v>
      </c>
      <c r="I95" s="19">
        <f t="shared" si="5"/>
        <v>0.8237999999999999</v>
      </c>
    </row>
    <row r="96" spans="1:9" ht="12.75">
      <c r="A96" s="3" t="s">
        <v>7</v>
      </c>
      <c r="B96" s="2">
        <v>339</v>
      </c>
      <c r="C96" s="2">
        <v>0.4</v>
      </c>
      <c r="D96" s="2">
        <v>1439.8</v>
      </c>
      <c r="E96" s="17">
        <f t="shared" si="3"/>
        <v>1.4398</v>
      </c>
      <c r="F96" s="2">
        <v>14</v>
      </c>
      <c r="G96" s="2">
        <f t="shared" si="4"/>
        <v>0.014</v>
      </c>
      <c r="H96" s="2">
        <v>1000</v>
      </c>
      <c r="I96" s="19">
        <f t="shared" si="5"/>
        <v>1.4258</v>
      </c>
    </row>
    <row r="97" spans="1:9" ht="12.75">
      <c r="A97" s="3" t="s">
        <v>7</v>
      </c>
      <c r="B97" s="2">
        <v>338</v>
      </c>
      <c r="C97" s="2">
        <v>0.4</v>
      </c>
      <c r="D97" s="2">
        <v>1783.4</v>
      </c>
      <c r="E97" s="17">
        <f t="shared" si="3"/>
        <v>1.7834</v>
      </c>
      <c r="F97" s="2">
        <v>78</v>
      </c>
      <c r="G97" s="2">
        <f t="shared" si="4"/>
        <v>0.078</v>
      </c>
      <c r="H97" s="2">
        <v>1000</v>
      </c>
      <c r="I97" s="19">
        <f t="shared" si="5"/>
        <v>1.7054</v>
      </c>
    </row>
    <row r="98" spans="1:9" ht="12.75">
      <c r="A98" s="3" t="s">
        <v>7</v>
      </c>
      <c r="B98" s="2">
        <v>335</v>
      </c>
      <c r="C98" s="2">
        <v>0.4</v>
      </c>
      <c r="D98" s="2">
        <v>1076</v>
      </c>
      <c r="E98" s="17">
        <f t="shared" si="3"/>
        <v>1.076</v>
      </c>
      <c r="F98" s="2">
        <v>107</v>
      </c>
      <c r="G98" s="2">
        <f t="shared" si="4"/>
        <v>0.107</v>
      </c>
      <c r="H98" s="2">
        <v>1000</v>
      </c>
      <c r="I98" s="19">
        <f t="shared" si="5"/>
        <v>0.9690000000000001</v>
      </c>
    </row>
    <row r="99" spans="1:9" ht="12.75">
      <c r="A99" s="3" t="s">
        <v>7</v>
      </c>
      <c r="B99" s="2">
        <v>325</v>
      </c>
      <c r="C99" s="2">
        <v>0.4</v>
      </c>
      <c r="D99" s="2">
        <v>15162</v>
      </c>
      <c r="E99" s="17">
        <f t="shared" si="3"/>
        <v>15.162</v>
      </c>
      <c r="F99" s="2">
        <v>1452</v>
      </c>
      <c r="G99" s="2">
        <f t="shared" si="4"/>
        <v>1.452</v>
      </c>
      <c r="H99" s="2">
        <v>1000</v>
      </c>
      <c r="I99" s="19">
        <f t="shared" si="5"/>
        <v>13.71</v>
      </c>
    </row>
    <row r="100" spans="1:9" ht="12.75">
      <c r="A100" s="3" t="s">
        <v>7</v>
      </c>
      <c r="B100" s="2">
        <v>320</v>
      </c>
      <c r="C100" s="2">
        <v>0.4</v>
      </c>
      <c r="D100" s="2">
        <v>1498</v>
      </c>
      <c r="E100" s="17">
        <f t="shared" si="3"/>
        <v>1.498</v>
      </c>
      <c r="F100" s="2">
        <v>99</v>
      </c>
      <c r="G100" s="2">
        <f t="shared" si="4"/>
        <v>0.099</v>
      </c>
      <c r="H100" s="2">
        <v>1000</v>
      </c>
      <c r="I100" s="19">
        <f t="shared" si="5"/>
        <v>1.399</v>
      </c>
    </row>
    <row r="101" spans="1:9" ht="12.75">
      <c r="A101" s="3" t="s">
        <v>7</v>
      </c>
      <c r="B101" s="2">
        <v>319</v>
      </c>
      <c r="C101" s="2">
        <v>0.4</v>
      </c>
      <c r="D101" s="2">
        <v>2706.1</v>
      </c>
      <c r="E101" s="17">
        <f t="shared" si="3"/>
        <v>2.7060999999999997</v>
      </c>
      <c r="F101" s="2">
        <v>367</v>
      </c>
      <c r="G101" s="2">
        <f t="shared" si="4"/>
        <v>0.367</v>
      </c>
      <c r="H101" s="2">
        <v>1000</v>
      </c>
      <c r="I101" s="19">
        <f t="shared" si="5"/>
        <v>2.3390999999999997</v>
      </c>
    </row>
    <row r="102" spans="1:9" ht="12.75">
      <c r="A102" s="3" t="s">
        <v>7</v>
      </c>
      <c r="B102" s="2">
        <v>318</v>
      </c>
      <c r="C102" s="2">
        <v>0.4</v>
      </c>
      <c r="D102" s="2">
        <v>1854</v>
      </c>
      <c r="E102" s="17">
        <f t="shared" si="3"/>
        <v>1.854</v>
      </c>
      <c r="F102" s="2">
        <v>118</v>
      </c>
      <c r="G102" s="2">
        <f t="shared" si="4"/>
        <v>0.118</v>
      </c>
      <c r="H102" s="2">
        <v>1000</v>
      </c>
      <c r="I102" s="19">
        <f t="shared" si="5"/>
        <v>1.7360000000000002</v>
      </c>
    </row>
    <row r="103" spans="1:9" ht="12.75">
      <c r="A103" s="3" t="s">
        <v>7</v>
      </c>
      <c r="B103" s="2">
        <v>315</v>
      </c>
      <c r="C103" s="2">
        <v>0.4</v>
      </c>
      <c r="D103" s="2">
        <v>920</v>
      </c>
      <c r="E103" s="17">
        <f t="shared" si="3"/>
        <v>0.92</v>
      </c>
      <c r="F103" s="2">
        <v>45</v>
      </c>
      <c r="G103" s="2">
        <f t="shared" si="4"/>
        <v>0.045</v>
      </c>
      <c r="H103" s="2">
        <v>1000</v>
      </c>
      <c r="I103" s="19">
        <f t="shared" si="5"/>
        <v>0.875</v>
      </c>
    </row>
    <row r="104" spans="1:9" ht="12.75">
      <c r="A104" s="3" t="s">
        <v>7</v>
      </c>
      <c r="B104" s="2">
        <v>242</v>
      </c>
      <c r="C104" s="2">
        <v>0.4</v>
      </c>
      <c r="D104" s="2">
        <v>686</v>
      </c>
      <c r="E104" s="17">
        <f t="shared" si="3"/>
        <v>0.686</v>
      </c>
      <c r="F104" s="2">
        <v>78</v>
      </c>
      <c r="G104" s="2">
        <f t="shared" si="4"/>
        <v>0.078</v>
      </c>
      <c r="H104" s="2">
        <v>1000</v>
      </c>
      <c r="I104" s="19">
        <f t="shared" si="5"/>
        <v>0.6080000000000001</v>
      </c>
    </row>
    <row r="105" spans="1:9" ht="12.75">
      <c r="A105" s="3" t="s">
        <v>7</v>
      </c>
      <c r="B105" s="2">
        <v>218</v>
      </c>
      <c r="C105" s="2">
        <v>0.4</v>
      </c>
      <c r="D105" s="2">
        <v>680</v>
      </c>
      <c r="E105" s="17">
        <f t="shared" si="3"/>
        <v>0.68</v>
      </c>
      <c r="F105" s="2">
        <v>326</v>
      </c>
      <c r="G105" s="2">
        <f t="shared" si="4"/>
        <v>0.326</v>
      </c>
      <c r="H105" s="2">
        <v>1000</v>
      </c>
      <c r="I105" s="19">
        <f t="shared" si="5"/>
        <v>0.35400000000000004</v>
      </c>
    </row>
    <row r="106" spans="1:9" ht="12.75">
      <c r="A106" s="3" t="s">
        <v>7</v>
      </c>
      <c r="B106" s="2">
        <v>165</v>
      </c>
      <c r="C106" s="2">
        <v>0.4</v>
      </c>
      <c r="D106" s="2">
        <v>970.5</v>
      </c>
      <c r="E106" s="17">
        <f t="shared" si="3"/>
        <v>0.9705</v>
      </c>
      <c r="F106" s="2">
        <v>80</v>
      </c>
      <c r="G106" s="2">
        <f t="shared" si="4"/>
        <v>0.08</v>
      </c>
      <c r="H106" s="2">
        <v>1000</v>
      </c>
      <c r="I106" s="19">
        <f t="shared" si="5"/>
        <v>0.8905000000000001</v>
      </c>
    </row>
    <row r="107" spans="1:9" ht="12.75">
      <c r="A107" s="3" t="s">
        <v>7</v>
      </c>
      <c r="B107" s="2">
        <v>15</v>
      </c>
      <c r="C107" s="2">
        <v>0.4</v>
      </c>
      <c r="D107" s="2">
        <v>1480.9</v>
      </c>
      <c r="E107" s="17">
        <f t="shared" si="3"/>
        <v>1.4809</v>
      </c>
      <c r="F107" s="2">
        <v>55</v>
      </c>
      <c r="G107" s="2">
        <f t="shared" si="4"/>
        <v>0.055</v>
      </c>
      <c r="H107" s="2">
        <v>1000</v>
      </c>
      <c r="I107" s="19">
        <f t="shared" si="5"/>
        <v>1.4259000000000002</v>
      </c>
    </row>
    <row r="108" spans="1:9" ht="13.5" thickBot="1">
      <c r="A108" s="4"/>
      <c r="B108" s="5"/>
      <c r="C108" s="5"/>
      <c r="D108" s="5"/>
      <c r="E108" s="5"/>
      <c r="F108" s="5"/>
      <c r="G108" s="5"/>
      <c r="H108" s="5"/>
      <c r="I108" s="6"/>
    </row>
    <row r="109" spans="1:9" ht="13.5" thickBot="1">
      <c r="A109" s="10" t="s">
        <v>8</v>
      </c>
      <c r="B109" s="11"/>
      <c r="C109" s="12"/>
      <c r="D109" s="13">
        <v>68388.5</v>
      </c>
      <c r="E109" s="18">
        <f>SUM(E77:E107)</f>
        <v>68.38850000000001</v>
      </c>
      <c r="F109" s="13">
        <v>9911</v>
      </c>
      <c r="G109" s="13">
        <f>SUM(G77:G107)</f>
        <v>6.745</v>
      </c>
      <c r="H109" s="13">
        <v>1000</v>
      </c>
      <c r="I109" s="20">
        <f t="shared" si="5"/>
        <v>61.64350000000001</v>
      </c>
    </row>
    <row r="110" spans="1:9" ht="13.5" thickBot="1">
      <c r="A110" s="14"/>
      <c r="B110" s="15"/>
      <c r="C110" s="15"/>
      <c r="D110" s="15"/>
      <c r="E110" s="15"/>
      <c r="F110" s="15"/>
      <c r="G110" s="15"/>
      <c r="H110" s="15"/>
      <c r="I110" s="16"/>
    </row>
    <row r="111" spans="1:9" ht="13.5" thickBot="1">
      <c r="A111" s="10" t="s">
        <v>14</v>
      </c>
      <c r="B111" s="11"/>
      <c r="C111" s="12"/>
      <c r="D111" s="13"/>
      <c r="E111" s="18">
        <f>(E109+E75+E40)/3</f>
        <v>68.97783333333335</v>
      </c>
      <c r="F111" s="13"/>
      <c r="G111" s="18">
        <f>SUM(G109+G75+G40)/3</f>
        <v>7.689333333333333</v>
      </c>
      <c r="H111" s="13"/>
      <c r="I111" s="20">
        <f>(I109+I75+I40)/3</f>
        <v>61.28850000000002</v>
      </c>
    </row>
  </sheetData>
  <sheetProtection/>
  <mergeCells count="10">
    <mergeCell ref="A39:I39"/>
    <mergeCell ref="A41:I41"/>
    <mergeCell ref="A40:C40"/>
    <mergeCell ref="A75:C75"/>
    <mergeCell ref="A109:C109"/>
    <mergeCell ref="A111:C111"/>
    <mergeCell ref="A110:I110"/>
    <mergeCell ref="A108:I108"/>
    <mergeCell ref="A76:I76"/>
    <mergeCell ref="A74:I7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Gluhov</dc:creator>
  <cp:keywords/>
  <dc:description/>
  <cp:lastModifiedBy>Савчик А.В.</cp:lastModifiedBy>
  <dcterms:created xsi:type="dcterms:W3CDTF">2012-10-17T01:32:17Z</dcterms:created>
  <dcterms:modified xsi:type="dcterms:W3CDTF">2016-04-13T02:56:50Z</dcterms:modified>
  <cp:category/>
  <cp:version/>
  <cp:contentType/>
  <cp:contentStatus/>
</cp:coreProperties>
</file>